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2020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Jand?kov? Marcela</author>
  </authors>
  <commentList>
    <comment ref="B18" authorId="0">
      <text>
        <r>
          <rPr>
            <b/>
            <sz val="9"/>
            <rFont val="Tahoma"/>
            <family val="2"/>
          </rPr>
          <t>Jandíková Marcela:</t>
        </r>
        <r>
          <rPr>
            <sz val="9"/>
            <rFont val="Tahoma"/>
            <family val="2"/>
          </rPr>
          <t xml:space="preserve">
5169
</t>
        </r>
      </text>
    </comment>
  </commentList>
</comments>
</file>

<file path=xl/sharedStrings.xml><?xml version="1.0" encoding="utf-8"?>
<sst xmlns="http://schemas.openxmlformats.org/spreadsheetml/2006/main" count="60" uniqueCount="59">
  <si>
    <t>Příjmy</t>
  </si>
  <si>
    <t>Příjmy celkem</t>
  </si>
  <si>
    <t>Výdaje</t>
  </si>
  <si>
    <t>Výdaje celkem</t>
  </si>
  <si>
    <t>v tis.Kč</t>
  </si>
  <si>
    <t>Servisní služby na program Fenix a Flux</t>
  </si>
  <si>
    <t>Bankovní poplatky</t>
  </si>
  <si>
    <t>Mzdové výdaje</t>
  </si>
  <si>
    <t>Zákonné pojištění zaměstnavatele</t>
  </si>
  <si>
    <t>Skutečnost</t>
  </si>
  <si>
    <t>%</t>
  </si>
  <si>
    <t>k UR</t>
  </si>
  <si>
    <t xml:space="preserve">Schválený rozpočet </t>
  </si>
  <si>
    <t>Upravený rozpočet</t>
  </si>
  <si>
    <t xml:space="preserve">Financování  </t>
  </si>
  <si>
    <t>změna stavu na bank.účtech</t>
  </si>
  <si>
    <t>v Kč k 31.12.</t>
  </si>
  <si>
    <t>příjmy</t>
  </si>
  <si>
    <t>výdaje</t>
  </si>
  <si>
    <t>Příjmy z úroků z účtů</t>
  </si>
  <si>
    <t>Členské příspěvky 2,-Kč/obyv.</t>
  </si>
  <si>
    <t>Rezervy</t>
  </si>
  <si>
    <t>Zůstatek peněžních prostředků ČS, a.s.</t>
  </si>
  <si>
    <t>Stálá aktiva</t>
  </si>
  <si>
    <t>Drobný dlouhodobý nehmotný majetek (ochranná známka KSM)</t>
  </si>
  <si>
    <t>Oběžná aktiva</t>
  </si>
  <si>
    <t>Základní běžný účet</t>
  </si>
  <si>
    <t>Aktiva celkem</t>
  </si>
  <si>
    <t>Účetní odpisy majetku</t>
  </si>
  <si>
    <t>Pasiva celkem</t>
  </si>
  <si>
    <t>z toho:</t>
  </si>
  <si>
    <t>Výsledek hospodaření běžného období</t>
  </si>
  <si>
    <t>v Kč</t>
  </si>
  <si>
    <t>Návrh na usnesení:</t>
  </si>
  <si>
    <t>Ostatní závazky</t>
  </si>
  <si>
    <t>Zboží na skladě (turistické známky, pohlednice)</t>
  </si>
  <si>
    <t>Komunální technika pro členské obce</t>
  </si>
  <si>
    <t>Samostatné movité věci (komunální technika)</t>
  </si>
  <si>
    <t>k 31.12.19</t>
  </si>
  <si>
    <t xml:space="preserve">Drobný dlouhodobý hmotný majetek </t>
  </si>
  <si>
    <t>Odběratelé</t>
  </si>
  <si>
    <t>k 31.12.20</t>
  </si>
  <si>
    <t>Příjmy z reklam v brožuře a prodej pohlednic</t>
  </si>
  <si>
    <t>Dotace KrÚ na komunální techniku</t>
  </si>
  <si>
    <t>Dotace od obcí na komunální techniku</t>
  </si>
  <si>
    <t>Ostatní služby, propagace</t>
  </si>
  <si>
    <t>Nákup zboží (kvízový sešitek Pověsti)</t>
  </si>
  <si>
    <t>Tisk kvízového sešitku Pověsti KSM, dotisk trhacích map, pohlednice.</t>
  </si>
  <si>
    <t>ř.18</t>
  </si>
  <si>
    <t>Zpráva o přezkoumání hospodaření DSO Kraj Smetany a Martinů za rok 2020</t>
  </si>
  <si>
    <t>Zpráva o přezkumu hospodaření za rok 2020 je vyvěšena v plném rozsahu na elektronické úřední desce každé členské obce.</t>
  </si>
  <si>
    <t>Na rok 2020 bylo požádáno u Pardubického kraje na drobnou komunální techniku a na mobiliáře v členských obcích. Dotace byly z důvodu koronavirové krize zrušeny.</t>
  </si>
  <si>
    <t>Dotace</t>
  </si>
  <si>
    <t>Inventarizace majetku k 31.12.2020 v Kč</t>
  </si>
  <si>
    <t>Výrobky (Kvízový sešitek Pověsti KSM)</t>
  </si>
  <si>
    <t>Valná hromada souhlasí s celoročním hospodařením a schvaluje Závěrečný účet DSO Kraj Smetany a Martinů za rok 2020 společně se zprávou o výsledku přezkoumání hospodaření svazku za rok 2020 bez výhrad.</t>
  </si>
  <si>
    <t xml:space="preserve">Potvrzujeme, že Oznámení o konání valné hromady Kraje Smetany a Martinů, návrh Závěrečného účtu za rok 2020 a zpráva o přezkumu DSO za rok 2020 v plném rozsahu byly zveřejněny na úřední desce a v elektronické podobě způsobem umožňující dálkový přístup.
</t>
  </si>
  <si>
    <r>
      <t xml:space="preserve">Přezkoumání hospodaření za rok 2020 bylo provedeno kontrolory Krajského úřadu Pardubického kraje ve dnech </t>
    </r>
    <r>
      <rPr>
        <sz val="10"/>
        <color indexed="8"/>
        <rFont val="Arial"/>
        <family val="2"/>
      </rPr>
      <t>17.9.2020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 22. 4. 2021. Nebyly zjištěny chyby a nedostatky (§10 odst.3 písm. a)zákona č.420/2004 Sb.) a neuvádí se žádná rizika dle §10 odst.4 písm.a)zákona č.420/2004 Sb.</t>
    </r>
  </si>
  <si>
    <t xml:space="preserve">Vyvěšeno dne: 17.5.2021
Sejmuto dne:  2.6.2021
                                       ………………………………………………                                  podpis a razítko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</si>
</sst>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6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7" fontId="8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166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166" fontId="0" fillId="0" borderId="14" xfId="0" applyNumberFormat="1" applyFont="1" applyBorder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33" borderId="0" xfId="0" applyFont="1" applyFill="1" applyAlignment="1">
      <alignment wrapText="1"/>
    </xf>
    <xf numFmtId="0" fontId="0" fillId="0" borderId="10" xfId="0" applyFont="1" applyBorder="1" applyAlignment="1">
      <alignment horizontal="center" vertical="top"/>
    </xf>
    <xf numFmtId="4" fontId="12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horizontal="justify" wrapText="1"/>
    </xf>
    <xf numFmtId="0" fontId="0" fillId="33" borderId="0" xfId="0" applyFill="1" applyAlignment="1">
      <alignment horizontal="justify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33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49">
      <selection activeCell="J67" sqref="J67"/>
    </sheetView>
  </sheetViews>
  <sheetFormatPr defaultColWidth="9.140625" defaultRowHeight="12.75"/>
  <cols>
    <col min="1" max="1" width="5.421875" style="0" customWidth="1"/>
    <col min="2" max="2" width="39.8515625" style="3" customWidth="1"/>
    <col min="3" max="3" width="11.00390625" style="0" customWidth="1"/>
    <col min="4" max="4" width="11.421875" style="0" customWidth="1"/>
    <col min="5" max="5" width="10.7109375" style="0" customWidth="1"/>
    <col min="6" max="6" width="6.7109375" style="0" customWidth="1"/>
    <col min="7" max="7" width="10.28125" style="0" customWidth="1"/>
  </cols>
  <sheetData>
    <row r="1" spans="1:4" ht="26.25" customHeight="1">
      <c r="A1" s="1"/>
      <c r="B1" s="50"/>
      <c r="C1" s="51"/>
      <c r="D1" s="51"/>
    </row>
    <row r="2" spans="1:4" ht="36.75" customHeight="1">
      <c r="A2" s="1"/>
      <c r="B2" s="2"/>
      <c r="C2" s="1"/>
      <c r="D2" s="1"/>
    </row>
    <row r="3" spans="1:7" ht="25.5">
      <c r="A3" s="5"/>
      <c r="B3" s="9" t="s">
        <v>4</v>
      </c>
      <c r="C3" s="10" t="s">
        <v>12</v>
      </c>
      <c r="D3" s="10" t="s">
        <v>13</v>
      </c>
      <c r="E3" s="10" t="s">
        <v>9</v>
      </c>
      <c r="F3" s="10" t="s">
        <v>10</v>
      </c>
      <c r="G3" s="10" t="s">
        <v>9</v>
      </c>
    </row>
    <row r="4" spans="1:7" ht="12.75">
      <c r="A4" s="12">
        <v>1</v>
      </c>
      <c r="B4" s="7"/>
      <c r="C4" s="10">
        <v>2020</v>
      </c>
      <c r="D4" s="10">
        <v>2020</v>
      </c>
      <c r="E4" s="11" t="s">
        <v>41</v>
      </c>
      <c r="F4" s="11" t="s">
        <v>11</v>
      </c>
      <c r="G4" s="11" t="s">
        <v>38</v>
      </c>
    </row>
    <row r="5" spans="1:7" ht="12.75">
      <c r="A5" s="12">
        <v>2</v>
      </c>
      <c r="B5" s="20" t="s">
        <v>0</v>
      </c>
      <c r="C5" s="19"/>
      <c r="D5" s="19"/>
      <c r="E5" s="19"/>
      <c r="F5" s="19"/>
      <c r="G5" s="19"/>
    </row>
    <row r="6" spans="1:7" ht="12.75">
      <c r="A6" s="12">
        <v>3</v>
      </c>
      <c r="B6" s="23" t="s">
        <v>20</v>
      </c>
      <c r="C6" s="15">
        <v>59</v>
      </c>
      <c r="D6" s="15">
        <v>59</v>
      </c>
      <c r="E6" s="15">
        <v>59.3</v>
      </c>
      <c r="F6" s="15">
        <f>PRODUCT(E6/D6*100)</f>
        <v>100.50847457627118</v>
      </c>
      <c r="G6" s="15">
        <v>59.9</v>
      </c>
    </row>
    <row r="7" spans="1:7" ht="25.5">
      <c r="A7" s="38">
        <v>4</v>
      </c>
      <c r="B7" s="33" t="s">
        <v>42</v>
      </c>
      <c r="C7" s="15">
        <v>0</v>
      </c>
      <c r="D7" s="15">
        <v>0</v>
      </c>
      <c r="E7" s="15">
        <v>8.8</v>
      </c>
      <c r="F7" s="15">
        <v>0</v>
      </c>
      <c r="G7" s="15">
        <v>19</v>
      </c>
    </row>
    <row r="8" spans="1:7" ht="12.75">
      <c r="A8" s="12">
        <v>5</v>
      </c>
      <c r="B8" s="33" t="s">
        <v>43</v>
      </c>
      <c r="C8" s="15">
        <v>0</v>
      </c>
      <c r="D8" s="15">
        <v>0</v>
      </c>
      <c r="E8" s="15">
        <v>0</v>
      </c>
      <c r="F8" s="15">
        <v>0</v>
      </c>
      <c r="G8" s="15">
        <v>394</v>
      </c>
    </row>
    <row r="9" spans="1:7" ht="13.5" customHeight="1">
      <c r="A9" s="12">
        <v>6</v>
      </c>
      <c r="B9" s="36" t="s">
        <v>44</v>
      </c>
      <c r="C9" s="15">
        <v>0</v>
      </c>
      <c r="D9" s="15">
        <v>0</v>
      </c>
      <c r="E9" s="15">
        <v>0</v>
      </c>
      <c r="F9" s="15">
        <v>0</v>
      </c>
      <c r="G9" s="15">
        <v>357.9</v>
      </c>
    </row>
    <row r="10" spans="1:7" ht="12.75">
      <c r="A10" s="12">
        <v>7</v>
      </c>
      <c r="B10" s="26" t="s">
        <v>19</v>
      </c>
      <c r="C10" s="15">
        <v>0</v>
      </c>
      <c r="D10" s="15">
        <v>0</v>
      </c>
      <c r="E10" s="15">
        <v>0</v>
      </c>
      <c r="F10" s="15">
        <v>0</v>
      </c>
      <c r="G10" s="15">
        <v>0.3</v>
      </c>
    </row>
    <row r="11" spans="1:7" ht="12.75">
      <c r="A11" s="38">
        <v>8</v>
      </c>
      <c r="B11" s="21" t="s">
        <v>1</v>
      </c>
      <c r="C11" s="14">
        <f>SUM(C6:C10)</f>
        <v>59</v>
      </c>
      <c r="D11" s="17">
        <f>SUM(D6:D10)</f>
        <v>59</v>
      </c>
      <c r="E11" s="17">
        <f>SUM(E6:E10)</f>
        <v>68.1</v>
      </c>
      <c r="F11" s="14">
        <f>PRODUCT(E11/D11*100)</f>
        <v>115.42372881355931</v>
      </c>
      <c r="G11" s="17">
        <f>SUM(G6:G10)</f>
        <v>831.0999999999999</v>
      </c>
    </row>
    <row r="12" spans="1:7" ht="12.75">
      <c r="A12" s="12">
        <v>9</v>
      </c>
      <c r="B12" s="21"/>
      <c r="C12" s="14"/>
      <c r="D12" s="14"/>
      <c r="E12" s="19"/>
      <c r="F12" s="19"/>
      <c r="G12" s="19"/>
    </row>
    <row r="13" spans="1:7" ht="12.75">
      <c r="A13" s="12">
        <v>10</v>
      </c>
      <c r="B13" s="20" t="s">
        <v>2</v>
      </c>
      <c r="C13" s="22"/>
      <c r="D13" s="22"/>
      <c r="E13" s="19"/>
      <c r="F13" s="19"/>
      <c r="G13" s="19"/>
    </row>
    <row r="14" spans="1:7" ht="12.75">
      <c r="A14" s="12">
        <v>11</v>
      </c>
      <c r="B14" s="23" t="s">
        <v>7</v>
      </c>
      <c r="C14" s="15">
        <v>23</v>
      </c>
      <c r="D14" s="15">
        <v>25.6</v>
      </c>
      <c r="E14" s="19">
        <v>25.2</v>
      </c>
      <c r="F14" s="15">
        <f aca="true" t="shared" si="0" ref="F14:F19">PRODUCT(E14/D14*100)</f>
        <v>98.43749999999999</v>
      </c>
      <c r="G14" s="19">
        <v>31.2</v>
      </c>
    </row>
    <row r="15" spans="1:7" ht="12.75">
      <c r="A15" s="38">
        <v>12</v>
      </c>
      <c r="B15" s="23" t="s">
        <v>8</v>
      </c>
      <c r="C15" s="15">
        <v>0.4</v>
      </c>
      <c r="D15" s="15">
        <v>0.4</v>
      </c>
      <c r="E15" s="19">
        <v>0.4</v>
      </c>
      <c r="F15" s="15">
        <f t="shared" si="0"/>
        <v>100</v>
      </c>
      <c r="G15" s="19">
        <v>0.4</v>
      </c>
    </row>
    <row r="16" spans="1:7" ht="12.75">
      <c r="A16" s="12">
        <v>13</v>
      </c>
      <c r="B16" s="23" t="s">
        <v>5</v>
      </c>
      <c r="C16" s="15">
        <v>5</v>
      </c>
      <c r="D16" s="15">
        <v>5</v>
      </c>
      <c r="E16" s="15">
        <v>5.6</v>
      </c>
      <c r="F16" s="15">
        <f t="shared" si="0"/>
        <v>111.99999999999999</v>
      </c>
      <c r="G16" s="15">
        <v>5.4</v>
      </c>
    </row>
    <row r="17" spans="1:7" ht="12.75">
      <c r="A17" s="12">
        <v>14</v>
      </c>
      <c r="B17" s="34" t="s">
        <v>46</v>
      </c>
      <c r="C17" s="15">
        <v>0</v>
      </c>
      <c r="D17" s="15">
        <v>10.5</v>
      </c>
      <c r="E17" s="15">
        <v>10.4</v>
      </c>
      <c r="F17" s="15">
        <f t="shared" si="0"/>
        <v>99.04761904761905</v>
      </c>
      <c r="G17" s="15">
        <v>0</v>
      </c>
    </row>
    <row r="18" spans="1:7" ht="12.75">
      <c r="A18" s="12">
        <v>15</v>
      </c>
      <c r="B18" s="34" t="s">
        <v>45</v>
      </c>
      <c r="C18" s="27">
        <v>45</v>
      </c>
      <c r="D18" s="27">
        <v>34.5</v>
      </c>
      <c r="E18" s="27">
        <v>35.1</v>
      </c>
      <c r="F18" s="15">
        <f t="shared" si="0"/>
        <v>101.73913043478262</v>
      </c>
      <c r="G18" s="27">
        <v>82.2</v>
      </c>
    </row>
    <row r="19" spans="1:7" ht="12.75">
      <c r="A19" s="38">
        <v>16</v>
      </c>
      <c r="B19" s="16" t="s">
        <v>6</v>
      </c>
      <c r="C19" s="15">
        <v>2</v>
      </c>
      <c r="D19" s="15">
        <v>2</v>
      </c>
      <c r="E19" s="15">
        <v>1.7</v>
      </c>
      <c r="F19" s="15">
        <f t="shared" si="0"/>
        <v>85</v>
      </c>
      <c r="G19" s="15">
        <v>2</v>
      </c>
    </row>
    <row r="20" spans="1:7" ht="12.75">
      <c r="A20" s="12">
        <v>17</v>
      </c>
      <c r="B20" s="16" t="s">
        <v>21</v>
      </c>
      <c r="C20" s="15">
        <v>2.6</v>
      </c>
      <c r="D20" s="15">
        <v>0</v>
      </c>
      <c r="E20" s="15">
        <v>0</v>
      </c>
      <c r="F20" s="15">
        <v>0</v>
      </c>
      <c r="G20" s="15">
        <v>0</v>
      </c>
    </row>
    <row r="21" spans="1:7" ht="12.75">
      <c r="A21" s="12">
        <v>18</v>
      </c>
      <c r="B21" s="35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752.1</v>
      </c>
    </row>
    <row r="22" spans="1:7" ht="12.75">
      <c r="A22" s="12">
        <v>19</v>
      </c>
      <c r="B22" s="13" t="s">
        <v>3</v>
      </c>
      <c r="C22" s="14">
        <f>SUM(C14:C21)</f>
        <v>78</v>
      </c>
      <c r="D22" s="17">
        <f>SUM(D14:D21)</f>
        <v>78</v>
      </c>
      <c r="E22" s="17">
        <f>SUM(E14:E21)</f>
        <v>78.39999999999999</v>
      </c>
      <c r="F22" s="14">
        <f>PRODUCT(E22/D22*100)</f>
        <v>100.51282051282051</v>
      </c>
      <c r="G22" s="17">
        <f>SUM(G14:G21)</f>
        <v>873.3000000000001</v>
      </c>
    </row>
    <row r="23" spans="1:7" ht="12.75">
      <c r="A23" s="38">
        <v>20</v>
      </c>
      <c r="B23" s="21"/>
      <c r="C23" s="24"/>
      <c r="D23" s="24"/>
      <c r="E23" s="25"/>
      <c r="F23" s="25"/>
      <c r="G23" s="25"/>
    </row>
    <row r="24" spans="1:7" ht="12.75">
      <c r="A24" s="12">
        <v>21</v>
      </c>
      <c r="B24" s="13" t="s">
        <v>17</v>
      </c>
      <c r="C24" s="15">
        <f>SUM(C11)</f>
        <v>59</v>
      </c>
      <c r="D24" s="18">
        <f>SUM(D11)</f>
        <v>59</v>
      </c>
      <c r="E24" s="18">
        <f>SUM(E11)</f>
        <v>68.1</v>
      </c>
      <c r="F24" s="15"/>
      <c r="G24" s="18">
        <f>SUM(G11)</f>
        <v>831.0999999999999</v>
      </c>
    </row>
    <row r="25" spans="1:7" ht="12.75">
      <c r="A25" s="12">
        <v>22</v>
      </c>
      <c r="B25" s="13" t="s">
        <v>18</v>
      </c>
      <c r="C25" s="15">
        <f>SUM(C22)</f>
        <v>78</v>
      </c>
      <c r="D25" s="18">
        <f>SUM(D22)</f>
        <v>78</v>
      </c>
      <c r="E25" s="18">
        <f>SUM(E22)</f>
        <v>78.39999999999999</v>
      </c>
      <c r="F25" s="15"/>
      <c r="G25" s="18">
        <f>SUM(G22)</f>
        <v>873.3000000000001</v>
      </c>
    </row>
    <row r="26" spans="1:7" ht="12" customHeight="1">
      <c r="A26" s="12">
        <v>23</v>
      </c>
      <c r="B26" s="21"/>
      <c r="C26" s="14"/>
      <c r="D26" s="14"/>
      <c r="E26" s="19"/>
      <c r="F26" s="19"/>
      <c r="G26" s="19"/>
    </row>
    <row r="27" spans="1:7" ht="12.75">
      <c r="A27" s="38">
        <v>24</v>
      </c>
      <c r="B27" s="13" t="s">
        <v>14</v>
      </c>
      <c r="C27" s="14"/>
      <c r="D27" s="14"/>
      <c r="E27" s="14"/>
      <c r="F27" s="15"/>
      <c r="G27" s="14"/>
    </row>
    <row r="28" spans="1:7" ht="12.75">
      <c r="A28" s="12">
        <v>25</v>
      </c>
      <c r="B28" s="16" t="s">
        <v>15</v>
      </c>
      <c r="C28" s="14">
        <f>SUM(C24,-C25)</f>
        <v>-19</v>
      </c>
      <c r="D28" s="14">
        <f>SUM(D24,-D25)</f>
        <v>-19</v>
      </c>
      <c r="E28" s="14">
        <f>SUM(E24,-E25)</f>
        <v>-10.299999999999997</v>
      </c>
      <c r="F28" s="15"/>
      <c r="G28" s="14">
        <f>SUM(G24,-G25)</f>
        <v>-42.20000000000016</v>
      </c>
    </row>
    <row r="29" spans="1:7" ht="12.75">
      <c r="A29" s="12">
        <v>26</v>
      </c>
      <c r="B29" s="13"/>
      <c r="C29" s="14"/>
      <c r="D29" s="14"/>
      <c r="E29" s="14"/>
      <c r="F29" s="15"/>
      <c r="G29" s="14"/>
    </row>
    <row r="30" spans="1:7" ht="12.75">
      <c r="A30" s="12">
        <v>27</v>
      </c>
      <c r="B30" s="16" t="s">
        <v>22</v>
      </c>
      <c r="C30" s="14"/>
      <c r="D30" s="14"/>
      <c r="E30" s="14"/>
      <c r="F30" s="15"/>
      <c r="G30" s="14"/>
    </row>
    <row r="31" spans="1:7" ht="12.75">
      <c r="A31" s="38">
        <v>28</v>
      </c>
      <c r="B31" s="16" t="s">
        <v>16</v>
      </c>
      <c r="C31" s="17"/>
      <c r="D31" s="18"/>
      <c r="E31" s="18">
        <v>63993.2</v>
      </c>
      <c r="F31" s="18"/>
      <c r="G31" s="18">
        <v>74197.3</v>
      </c>
    </row>
    <row r="32" spans="1:7" ht="12.75">
      <c r="A32" s="12">
        <v>29</v>
      </c>
      <c r="B32" s="16"/>
      <c r="C32" s="19"/>
      <c r="D32" s="19"/>
      <c r="E32" s="19"/>
      <c r="F32" s="19"/>
      <c r="G32" s="19"/>
    </row>
    <row r="34" spans="1:7" ht="12.75">
      <c r="A34" t="s">
        <v>48</v>
      </c>
      <c r="B34" s="45" t="s">
        <v>47</v>
      </c>
      <c r="C34" s="46"/>
      <c r="D34" s="46"/>
      <c r="E34" s="46"/>
      <c r="F34" s="46"/>
      <c r="G34" s="46"/>
    </row>
    <row r="36" spans="1:7" ht="12.75">
      <c r="A36" s="6"/>
      <c r="B36" s="53" t="s">
        <v>49</v>
      </c>
      <c r="C36" s="53"/>
      <c r="D36" s="53"/>
      <c r="E36" s="53"/>
      <c r="F36" s="53"/>
      <c r="G36" s="53"/>
    </row>
    <row r="37" spans="1:7" ht="42" customHeight="1">
      <c r="A37" s="8"/>
      <c r="B37" s="45" t="s">
        <v>57</v>
      </c>
      <c r="C37" s="46"/>
      <c r="D37" s="46"/>
      <c r="E37" s="46"/>
      <c r="F37" s="46"/>
      <c r="G37" s="46"/>
    </row>
    <row r="38" spans="1:7" ht="29.25" customHeight="1">
      <c r="A38" s="8"/>
      <c r="B38" s="45" t="s">
        <v>50</v>
      </c>
      <c r="C38" s="46"/>
      <c r="D38" s="46"/>
      <c r="E38" s="46"/>
      <c r="F38" s="46"/>
      <c r="G38" s="46"/>
    </row>
    <row r="39" spans="1:7" ht="14.25" customHeight="1">
      <c r="A39" s="8"/>
      <c r="B39" s="7"/>
      <c r="C39" s="3"/>
      <c r="D39" s="3"/>
      <c r="E39" s="3"/>
      <c r="F39" s="3"/>
      <c r="G39" s="3"/>
    </row>
    <row r="40" spans="1:7" ht="14.25" customHeight="1">
      <c r="A40" s="8"/>
      <c r="B40" s="37" t="s">
        <v>52</v>
      </c>
      <c r="C40" s="3"/>
      <c r="D40" s="29"/>
      <c r="E40" s="3"/>
      <c r="F40" s="3"/>
      <c r="G40" s="3"/>
    </row>
    <row r="41" spans="1:7" ht="29.25" customHeight="1">
      <c r="A41" s="8"/>
      <c r="B41" s="41" t="s">
        <v>51</v>
      </c>
      <c r="C41" s="42"/>
      <c r="D41" s="42"/>
      <c r="E41" s="42"/>
      <c r="F41" s="42"/>
      <c r="G41" s="42"/>
    </row>
    <row r="42" spans="1:7" ht="14.25" customHeight="1">
      <c r="A42" s="8"/>
      <c r="B42" s="7"/>
      <c r="C42" s="3"/>
      <c r="D42" s="3"/>
      <c r="E42" s="3"/>
      <c r="F42" s="3"/>
      <c r="G42" s="3"/>
    </row>
    <row r="43" spans="1:7" ht="14.25" customHeight="1">
      <c r="A43" s="8"/>
      <c r="B43" s="7"/>
      <c r="C43" s="3"/>
      <c r="D43" s="3"/>
      <c r="E43" s="3"/>
      <c r="F43" s="3"/>
      <c r="G43" s="3"/>
    </row>
    <row r="44" spans="1:7" ht="12" customHeight="1">
      <c r="A44" s="8"/>
      <c r="B44" s="28" t="s">
        <v>53</v>
      </c>
      <c r="C44" s="3"/>
      <c r="D44" s="3"/>
      <c r="E44" s="47"/>
      <c r="F44" s="42"/>
      <c r="G44" s="3"/>
    </row>
    <row r="45" spans="1:7" ht="12" customHeight="1">
      <c r="A45" s="8"/>
      <c r="B45" s="32" t="s">
        <v>23</v>
      </c>
      <c r="C45" s="10" t="s">
        <v>32</v>
      </c>
      <c r="D45" s="3"/>
      <c r="E45" s="3"/>
      <c r="F45" s="3"/>
      <c r="G45" s="3"/>
    </row>
    <row r="46" spans="1:7" ht="24.75" customHeight="1">
      <c r="A46" s="8"/>
      <c r="B46" s="16" t="s">
        <v>24</v>
      </c>
      <c r="C46" s="39">
        <v>18445</v>
      </c>
      <c r="E46" s="3"/>
      <c r="F46" s="3"/>
      <c r="G46" s="3"/>
    </row>
    <row r="47" spans="1:7" ht="12" customHeight="1">
      <c r="A47" s="8"/>
      <c r="B47" s="35" t="s">
        <v>37</v>
      </c>
      <c r="C47" s="39">
        <v>2979404</v>
      </c>
      <c r="E47" s="3"/>
      <c r="F47" s="3"/>
      <c r="G47" s="3"/>
    </row>
    <row r="48" spans="1:7" ht="12" customHeight="1">
      <c r="A48" s="8"/>
      <c r="B48" s="35" t="s">
        <v>39</v>
      </c>
      <c r="C48" s="39">
        <v>851801</v>
      </c>
      <c r="E48" s="3"/>
      <c r="F48" s="3"/>
      <c r="G48" s="3"/>
    </row>
    <row r="49" spans="1:7" ht="12" customHeight="1">
      <c r="A49" s="8"/>
      <c r="B49" s="16" t="s">
        <v>28</v>
      </c>
      <c r="C49" s="39">
        <v>-1465676</v>
      </c>
      <c r="E49" s="3"/>
      <c r="F49" s="3"/>
      <c r="G49" s="3"/>
    </row>
    <row r="50" spans="1:7" ht="12" customHeight="1">
      <c r="A50" s="8"/>
      <c r="B50" s="32" t="s">
        <v>25</v>
      </c>
      <c r="C50" s="39"/>
      <c r="E50" s="3"/>
      <c r="F50" s="3"/>
      <c r="G50" s="3"/>
    </row>
    <row r="51" spans="1:7" ht="12" customHeight="1">
      <c r="A51" s="8"/>
      <c r="B51" s="35" t="s">
        <v>54</v>
      </c>
      <c r="C51" s="39">
        <v>17862</v>
      </c>
      <c r="E51" s="3"/>
      <c r="F51" s="3"/>
      <c r="G51" s="3"/>
    </row>
    <row r="52" spans="1:7" ht="12" customHeight="1">
      <c r="A52" s="8"/>
      <c r="B52" s="35" t="s">
        <v>35</v>
      </c>
      <c r="C52" s="39">
        <v>5683.2</v>
      </c>
      <c r="E52" s="3"/>
      <c r="F52" s="3"/>
      <c r="G52" s="3"/>
    </row>
    <row r="53" spans="1:7" ht="12" customHeight="1">
      <c r="A53" s="8"/>
      <c r="B53" s="30" t="s">
        <v>40</v>
      </c>
      <c r="C53" s="39">
        <v>0</v>
      </c>
      <c r="E53" s="3"/>
      <c r="F53" s="3"/>
      <c r="G53" s="3"/>
    </row>
    <row r="54" spans="1:7" ht="12" customHeight="1">
      <c r="A54" s="8"/>
      <c r="B54" s="16" t="s">
        <v>26</v>
      </c>
      <c r="C54" s="39">
        <v>63993.22</v>
      </c>
      <c r="E54" s="3"/>
      <c r="F54" s="3"/>
      <c r="G54" s="3"/>
    </row>
    <row r="55" spans="1:7" ht="12" customHeight="1">
      <c r="A55" s="8"/>
      <c r="B55" s="13" t="s">
        <v>27</v>
      </c>
      <c r="C55" s="40">
        <f>SUM(C46:C54)</f>
        <v>2471512.4200000004</v>
      </c>
      <c r="E55" s="3"/>
      <c r="F55" s="3"/>
      <c r="G55" s="3"/>
    </row>
    <row r="56" spans="1:7" ht="12" customHeight="1">
      <c r="A56" s="8"/>
      <c r="B56" s="31" t="s">
        <v>29</v>
      </c>
      <c r="C56" s="40">
        <v>2471512.42</v>
      </c>
      <c r="E56" s="3"/>
      <c r="F56" s="3"/>
      <c r="G56" s="3"/>
    </row>
    <row r="57" spans="1:7" ht="12" customHeight="1">
      <c r="A57" s="8"/>
      <c r="B57" s="16" t="s">
        <v>30</v>
      </c>
      <c r="C57" s="40"/>
      <c r="E57" s="3"/>
      <c r="F57" s="3"/>
      <c r="G57" s="3"/>
    </row>
    <row r="58" spans="1:7" ht="12" customHeight="1">
      <c r="A58" s="8"/>
      <c r="B58" s="35" t="s">
        <v>34</v>
      </c>
      <c r="C58" s="39">
        <v>9000</v>
      </c>
      <c r="E58" s="3"/>
      <c r="F58" s="3"/>
      <c r="G58" s="3"/>
    </row>
    <row r="59" spans="1:7" ht="12" customHeight="1">
      <c r="A59" s="8"/>
      <c r="B59" s="13" t="s">
        <v>31</v>
      </c>
      <c r="C59" s="40">
        <v>-4093.11</v>
      </c>
      <c r="E59" s="3"/>
      <c r="F59" s="3"/>
      <c r="G59" s="3"/>
    </row>
    <row r="60" spans="1:7" ht="12" customHeight="1">
      <c r="A60" s="8"/>
      <c r="B60" s="28"/>
      <c r="C60" s="3"/>
      <c r="D60" s="29"/>
      <c r="E60" s="3"/>
      <c r="F60" s="3"/>
      <c r="G60" s="3"/>
    </row>
    <row r="61" spans="1:7" ht="12" customHeight="1">
      <c r="A61" s="8"/>
      <c r="B61" s="28" t="s">
        <v>33</v>
      </c>
      <c r="C61" s="3"/>
      <c r="D61" s="29"/>
      <c r="E61" s="3"/>
      <c r="F61" s="3"/>
      <c r="G61" s="3"/>
    </row>
    <row r="62" spans="1:7" ht="25.5" customHeight="1">
      <c r="A62" s="52" t="s">
        <v>55</v>
      </c>
      <c r="B62" s="42"/>
      <c r="C62" s="42"/>
      <c r="D62" s="42"/>
      <c r="E62" s="42"/>
      <c r="F62" s="42"/>
      <c r="G62" s="42"/>
    </row>
    <row r="63" spans="1:7" ht="25.5" customHeight="1">
      <c r="A63" s="7"/>
      <c r="C63" s="3"/>
      <c r="D63" s="3"/>
      <c r="E63" s="3"/>
      <c r="F63" s="3"/>
      <c r="G63" s="3"/>
    </row>
    <row r="64" spans="1:7" ht="25.5" customHeight="1">
      <c r="A64" s="7"/>
      <c r="C64" s="3"/>
      <c r="D64" s="3"/>
      <c r="E64" s="3"/>
      <c r="F64" s="3"/>
      <c r="G64" s="3"/>
    </row>
    <row r="65" spans="1:7" ht="25.5" customHeight="1">
      <c r="A65" s="7"/>
      <c r="C65" s="3"/>
      <c r="D65" s="3"/>
      <c r="E65" s="3"/>
      <c r="F65" s="3"/>
      <c r="G65" s="3"/>
    </row>
    <row r="67" spans="2:6" ht="39.75" customHeight="1">
      <c r="B67" s="43" t="s">
        <v>58</v>
      </c>
      <c r="C67" s="44"/>
      <c r="D67" s="44"/>
      <c r="E67" s="44"/>
      <c r="F67" s="44"/>
    </row>
    <row r="68" ht="12.75" customHeight="1"/>
    <row r="69" spans="1:7" ht="51" customHeight="1">
      <c r="A69" s="52" t="s">
        <v>56</v>
      </c>
      <c r="B69" s="42"/>
      <c r="C69" s="42"/>
      <c r="D69" s="42"/>
      <c r="E69" s="42"/>
      <c r="F69" s="42"/>
      <c r="G69" s="42"/>
    </row>
    <row r="70" ht="12.75">
      <c r="B70" s="7"/>
    </row>
    <row r="71" ht="15" customHeight="1">
      <c r="B71" s="7"/>
    </row>
    <row r="72" ht="15">
      <c r="B72" s="4"/>
    </row>
    <row r="73" spans="2:4" ht="12.75">
      <c r="B73" s="48"/>
      <c r="C73" s="49"/>
      <c r="D73" s="49"/>
    </row>
    <row r="75" spans="2:4" ht="12.75">
      <c r="B75" s="42"/>
      <c r="C75" s="42"/>
      <c r="D75" s="42"/>
    </row>
  </sheetData>
  <sheetProtection/>
  <mergeCells count="12">
    <mergeCell ref="B1:D1"/>
    <mergeCell ref="A69:G69"/>
    <mergeCell ref="B37:G37"/>
    <mergeCell ref="B36:G36"/>
    <mergeCell ref="A62:G62"/>
    <mergeCell ref="B34:G34"/>
    <mergeCell ref="B41:G41"/>
    <mergeCell ref="B67:F67"/>
    <mergeCell ref="B38:G38"/>
    <mergeCell ref="E44:F44"/>
    <mergeCell ref="B75:D75"/>
    <mergeCell ref="B73:D73"/>
  </mergeCells>
  <printOptions/>
  <pageMargins left="0.4330708661417323" right="0.4330708661417323" top="0.984251968503937" bottom="0.984251968503937" header="0.5118110236220472" footer="0.5118110236220472"/>
  <pageSetup orientation="portrait" paperSize="9" r:id="rId4"/>
  <headerFooter alignWithMargins="0">
    <oddHeader>&amp;C&amp;"Arial,Tučné"&amp;14Závěrečný účet za rok 2020 svazku Kraj Smetany a Martinů</oddHeader>
    <oddFooter>&amp;L&amp;D
Vypracovala: Marcela Jandíková, účetní&amp;Ring. Naděžda Šauerová, 
ředitelka</oddFooter>
  </headerFooter>
  <legacyDrawing r:id="rId3"/>
  <oleObjects>
    <oleObject progId="Word.Picture.8" shapeId="371118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Ulrychova</dc:creator>
  <cp:keywords/>
  <dc:description/>
  <cp:lastModifiedBy>Uživatel systému Windows</cp:lastModifiedBy>
  <cp:lastPrinted>2020-05-21T11:57:26Z</cp:lastPrinted>
  <dcterms:created xsi:type="dcterms:W3CDTF">2007-12-04T07:12:12Z</dcterms:created>
  <dcterms:modified xsi:type="dcterms:W3CDTF">2021-05-12T10:17:54Z</dcterms:modified>
  <cp:category/>
  <cp:version/>
  <cp:contentType/>
  <cp:contentStatus/>
</cp:coreProperties>
</file>